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C Rate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<sst xmlns="http://schemas.openxmlformats.org/spreadsheetml/2006/main" count="24" uniqueCount="24">
  <si>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 C</t>
  </si>
  <si>
    <t>Max C</t>
  </si>
  <si>
    <t>Capacity (mAh)</t>
  </si>
  <si>
    <t>Voltage</t>
  </si>
  <si>
    <t>Burst C</t>
  </si>
  <si>
    <t>Bat 1</t>
  </si>
  <si>
    <t>Bat 2</t>
  </si>
  <si>
    <t>Bat 3</t>
  </si>
  <si>
    <t>Bat 4</t>
  </si>
  <si>
    <t>Bat 5</t>
  </si>
  <si>
    <t>Bat 6</t>
  </si>
  <si>
    <t>Bat 7</t>
  </si>
  <si>
    <t>Bat 8</t>
  </si>
  <si>
    <t>Bat 9</t>
  </si>
  <si>
    <t>Bat 10</t>
  </si>
  <si>
    <t>Bat A</t>
  </si>
  <si>
    <t>Bat B</t>
  </si>
  <si>
    <t>Max Discharge current (Amps)</t>
  </si>
  <si>
    <t>Burst Discharge current (Amps)</t>
  </si>
  <si>
    <t>Burst Power Available (Watts)</t>
  </si>
  <si>
    <t>Max Power Available (Watts)</t>
  </si>
  <si>
    <t>Max safe Charge (Amps)</t>
  </si>
  <si>
    <t>85% Suggested Charge (Amps)</t>
  </si>
  <si>
    <t>Battery Charging &amp; Discharging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</si>
</sst>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10"/>
      <name val="Calibri"/>
      <family val="0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8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/>
    </xf>
    <xf numFmtId="0" fontId="40" fillId="2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166" fontId="39" fillId="3" borderId="10" xfId="0" applyNumberFormat="1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0" fontId="39" fillId="8" borderId="11" xfId="0" applyFont="1" applyFill="1" applyBorder="1" applyAlignment="1">
      <alignment horizontal="right"/>
    </xf>
    <xf numFmtId="0" fontId="39" fillId="0" borderId="11" xfId="0" applyFont="1" applyBorder="1" applyAlignment="1">
      <alignment horizontal="right"/>
    </xf>
    <xf numFmtId="0" fontId="39" fillId="3" borderId="11" xfId="0" applyFont="1" applyFill="1" applyBorder="1" applyAlignment="1">
      <alignment horizontal="right"/>
    </xf>
    <xf numFmtId="0" fontId="39" fillId="4" borderId="11" xfId="0" applyFont="1" applyFill="1" applyBorder="1" applyAlignment="1">
      <alignment horizontal="right"/>
    </xf>
    <xf numFmtId="0" fontId="41" fillId="0" borderId="12" xfId="0" applyFont="1" applyBorder="1" applyAlignment="1">
      <alignment horizontal="center"/>
    </xf>
    <xf numFmtId="0" fontId="40" fillId="2" borderId="12" xfId="0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166" fontId="39" fillId="3" borderId="12" xfId="0" applyNumberFormat="1" applyFont="1" applyFill="1" applyBorder="1" applyAlignment="1">
      <alignment horizontal="center"/>
    </xf>
    <xf numFmtId="0" fontId="39" fillId="4" borderId="12" xfId="0" applyFont="1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166" fontId="39" fillId="3" borderId="15" xfId="0" applyNumberFormat="1" applyFont="1" applyFill="1" applyBorder="1" applyAlignment="1">
      <alignment horizontal="center"/>
    </xf>
    <xf numFmtId="166" fontId="39" fillId="3" borderId="16" xfId="0" applyNumberFormat="1" applyFont="1" applyFill="1" applyBorder="1" applyAlignment="1">
      <alignment horizontal="center"/>
    </xf>
    <xf numFmtId="0" fontId="39" fillId="4" borderId="15" xfId="0" applyFont="1" applyFill="1" applyBorder="1" applyAlignment="1">
      <alignment horizontal="center"/>
    </xf>
    <xf numFmtId="0" fontId="39" fillId="4" borderId="16" xfId="0" applyFont="1" applyFill="1" applyBorder="1" applyAlignment="1">
      <alignment horizontal="center"/>
    </xf>
    <xf numFmtId="0" fontId="39" fillId="4" borderId="17" xfId="0" applyFont="1" applyFill="1" applyBorder="1" applyAlignment="1">
      <alignment horizontal="center"/>
    </xf>
    <xf numFmtId="0" fontId="39" fillId="4" borderId="18" xfId="0" applyFont="1" applyFill="1" applyBorder="1" applyAlignment="1">
      <alignment horizontal="center"/>
    </xf>
    <xf numFmtId="0" fontId="40" fillId="8" borderId="15" xfId="0" applyFont="1" applyFill="1" applyBorder="1" applyAlignment="1">
      <alignment horizontal="center"/>
    </xf>
    <xf numFmtId="0" fontId="40" fillId="8" borderId="16" xfId="0" applyFont="1" applyFill="1" applyBorder="1" applyAlignment="1">
      <alignment horizontal="center"/>
    </xf>
    <xf numFmtId="0" fontId="39" fillId="0" borderId="0" xfId="0" applyFont="1" applyAlignment="1">
      <alignment horizontal="left"/>
    </xf>
    <xf numFmtId="0" fontId="40" fillId="2" borderId="19" xfId="0" applyFont="1" applyFill="1" applyBorder="1" applyAlignment="1">
      <alignment horizontal="center"/>
    </xf>
    <xf numFmtId="0" fontId="40" fillId="2" borderId="20" xfId="0" applyFont="1" applyFill="1" applyBorder="1" applyAlignment="1">
      <alignment horizontal="center"/>
    </xf>
    <xf numFmtId="0" fontId="39" fillId="4" borderId="21" xfId="0" applyFont="1" applyFill="1" applyBorder="1" applyAlignment="1">
      <alignment horizontal="center"/>
    </xf>
    <xf numFmtId="0" fontId="39" fillId="4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13</xdr:row>
      <xdr:rowOff>76200</xdr:rowOff>
    </xdr:from>
    <xdr:to>
      <xdr:col>3</xdr:col>
      <xdr:colOff>47625</xdr:colOff>
      <xdr:row>17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2425" y="3933825"/>
          <a:ext cx="3905250" cy="73342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Instructions: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From your batteries'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labels, enter data in the blue boxes only.  Bat A &amp; Bat B are listed as examples.  Some batteries do not list both a max C as well as a burst C.   In that case enter the same value for Max C and Burst C (see Bat A).</a:t>
          </a:r>
        </a:p>
      </xdr:txBody>
    </xdr:sp>
    <xdr:clientData/>
  </xdr:twoCellAnchor>
  <xdr:twoCellAnchor>
    <xdr:from>
      <xdr:col>1</xdr:col>
      <xdr:colOff>180975</xdr:colOff>
      <xdr:row>3</xdr:row>
      <xdr:rowOff>104775</xdr:rowOff>
    </xdr:from>
    <xdr:to>
      <xdr:col>3</xdr:col>
      <xdr:colOff>85725</xdr:colOff>
      <xdr:row>13</xdr:row>
      <xdr:rowOff>161925</xdr:rowOff>
    </xdr:to>
    <xdr:sp>
      <xdr:nvSpPr>
        <xdr:cNvPr id="2" name="Straight Arrow Connector 3"/>
        <xdr:cNvSpPr>
          <a:spLocks/>
        </xdr:cNvSpPr>
      </xdr:nvSpPr>
      <xdr:spPr>
        <a:xfrm rot="5400000" flipH="1" flipV="1">
          <a:off x="3171825" y="1000125"/>
          <a:ext cx="1123950" cy="30194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8</xdr:row>
      <xdr:rowOff>133350</xdr:rowOff>
    </xdr:from>
    <xdr:to>
      <xdr:col>3</xdr:col>
      <xdr:colOff>47625</xdr:colOff>
      <xdr:row>13</xdr:row>
      <xdr:rowOff>161925</xdr:rowOff>
    </xdr:to>
    <xdr:sp>
      <xdr:nvSpPr>
        <xdr:cNvPr id="3" name="Straight Arrow Connector 5"/>
        <xdr:cNvSpPr>
          <a:spLocks/>
        </xdr:cNvSpPr>
      </xdr:nvSpPr>
      <xdr:spPr>
        <a:xfrm rot="5400000" flipH="1" flipV="1">
          <a:off x="3200400" y="2505075"/>
          <a:ext cx="1057275" cy="151447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44.8515625" style="3" customWidth="1"/>
    <col min="2" max="16" width="9.140625" style="2" customWidth="1"/>
    <col min="17" max="16384" width="9.140625" style="1" customWidth="1"/>
  </cols>
  <sheetData>
    <row r="1" ht="24" thickBot="1">
      <c r="C1" s="30" t="s">
        <v>23</v>
      </c>
    </row>
    <row r="2" spans="2:13" ht="23.25">
      <c r="B2" s="18" t="s">
        <v>15</v>
      </c>
      <c r="C2" s="19" t="s">
        <v>16</v>
      </c>
      <c r="D2" s="13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</row>
    <row r="3" spans="1:13" ht="23.25">
      <c r="A3" s="9" t="s">
        <v>3</v>
      </c>
      <c r="B3" s="28">
        <v>11.1</v>
      </c>
      <c r="C3" s="29">
        <v>7.4</v>
      </c>
      <c r="D3" s="14"/>
      <c r="E3" s="5"/>
      <c r="F3" s="5"/>
      <c r="G3" s="5"/>
      <c r="H3" s="5"/>
      <c r="I3" s="5"/>
      <c r="J3" s="5"/>
      <c r="K3" s="5"/>
      <c r="L3" s="5"/>
      <c r="M3" s="5"/>
    </row>
    <row r="4" spans="1:13" ht="23.25">
      <c r="A4" s="9" t="s">
        <v>2</v>
      </c>
      <c r="B4" s="28">
        <v>2100</v>
      </c>
      <c r="C4" s="29">
        <v>360</v>
      </c>
      <c r="D4" s="14"/>
      <c r="E4" s="5"/>
      <c r="F4" s="5"/>
      <c r="G4" s="5"/>
      <c r="H4" s="5"/>
      <c r="I4" s="5"/>
      <c r="J4" s="5"/>
      <c r="K4" s="5"/>
      <c r="L4" s="5"/>
      <c r="M4" s="5"/>
    </row>
    <row r="5" spans="1:13" ht="23.25">
      <c r="A5" s="10" t="s">
        <v>0</v>
      </c>
      <c r="B5" s="20">
        <v>1</v>
      </c>
      <c r="C5" s="21">
        <v>1</v>
      </c>
      <c r="D5" s="15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</row>
    <row r="6" spans="1:13" ht="23.25">
      <c r="A6" s="10" t="s">
        <v>21</v>
      </c>
      <c r="B6" s="20">
        <f>B4/1000</f>
        <v>2.1</v>
      </c>
      <c r="C6" s="21">
        <f aca="true" t="shared" si="0" ref="C6:M6">C4/1000</f>
        <v>0.36</v>
      </c>
      <c r="D6" s="15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</row>
    <row r="7" spans="1:13" ht="23.25">
      <c r="A7" s="10" t="s">
        <v>22</v>
      </c>
      <c r="B7" s="20">
        <f>B6*0.85</f>
        <v>1.785</v>
      </c>
      <c r="C7" s="21">
        <f aca="true" t="shared" si="1" ref="C7:M7">C6*0.85</f>
        <v>0.306</v>
      </c>
      <c r="D7" s="15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</row>
    <row r="8" spans="1:13" ht="23.25">
      <c r="A8" s="9" t="s">
        <v>1</v>
      </c>
      <c r="B8" s="28">
        <v>10</v>
      </c>
      <c r="C8" s="29">
        <v>20</v>
      </c>
      <c r="D8" s="14"/>
      <c r="E8" s="5"/>
      <c r="F8" s="5"/>
      <c r="G8" s="5"/>
      <c r="H8" s="5"/>
      <c r="I8" s="5"/>
      <c r="J8" s="5"/>
      <c r="K8" s="5"/>
      <c r="L8" s="5"/>
      <c r="M8" s="5"/>
    </row>
    <row r="9" spans="1:13" ht="23.25">
      <c r="A9" s="9" t="s">
        <v>4</v>
      </c>
      <c r="B9" s="28">
        <v>10</v>
      </c>
      <c r="C9" s="29">
        <v>25</v>
      </c>
      <c r="D9" s="31"/>
      <c r="E9" s="32"/>
      <c r="F9" s="32"/>
      <c r="G9" s="32"/>
      <c r="H9" s="32"/>
      <c r="I9" s="32"/>
      <c r="J9" s="32"/>
      <c r="K9" s="32"/>
      <c r="L9" s="32"/>
      <c r="M9" s="32"/>
    </row>
    <row r="10" spans="1:13" ht="23.25">
      <c r="A10" s="11" t="s">
        <v>17</v>
      </c>
      <c r="B10" s="22">
        <f>B8*B6</f>
        <v>21</v>
      </c>
      <c r="C10" s="23">
        <f aca="true" t="shared" si="2" ref="C10:M10">C8*C6</f>
        <v>7.199999999999999</v>
      </c>
      <c r="D10" s="16">
        <f t="shared" si="2"/>
        <v>0</v>
      </c>
      <c r="E10" s="7">
        <f t="shared" si="2"/>
        <v>0</v>
      </c>
      <c r="F10" s="7">
        <f t="shared" si="2"/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7">
        <f t="shared" si="2"/>
        <v>0</v>
      </c>
      <c r="L10" s="7">
        <f t="shared" si="2"/>
        <v>0</v>
      </c>
      <c r="M10" s="7">
        <f t="shared" si="2"/>
        <v>0</v>
      </c>
    </row>
    <row r="11" spans="1:13" ht="23.25">
      <c r="A11" s="11" t="s">
        <v>18</v>
      </c>
      <c r="B11" s="22">
        <f>B9*B6</f>
        <v>21</v>
      </c>
      <c r="C11" s="23">
        <f aca="true" t="shared" si="3" ref="C11:M11">C9*C6</f>
        <v>9</v>
      </c>
      <c r="D11" s="16">
        <f t="shared" si="3"/>
        <v>0</v>
      </c>
      <c r="E11" s="7">
        <f t="shared" si="3"/>
        <v>0</v>
      </c>
      <c r="F11" s="7">
        <f t="shared" si="3"/>
        <v>0</v>
      </c>
      <c r="G11" s="7">
        <f t="shared" si="3"/>
        <v>0</v>
      </c>
      <c r="H11" s="7">
        <f t="shared" si="3"/>
        <v>0</v>
      </c>
      <c r="I11" s="7">
        <f t="shared" si="3"/>
        <v>0</v>
      </c>
      <c r="J11" s="7">
        <f t="shared" si="3"/>
        <v>0</v>
      </c>
      <c r="K11" s="7">
        <f t="shared" si="3"/>
        <v>0</v>
      </c>
      <c r="L11" s="7">
        <f t="shared" si="3"/>
        <v>0</v>
      </c>
      <c r="M11" s="7">
        <f t="shared" si="3"/>
        <v>0</v>
      </c>
    </row>
    <row r="12" spans="1:13" ht="23.25">
      <c r="A12" s="12" t="s">
        <v>20</v>
      </c>
      <c r="B12" s="24">
        <f>B10*B3</f>
        <v>233.1</v>
      </c>
      <c r="C12" s="25">
        <f aca="true" t="shared" si="4" ref="C12:M12">C10*C3</f>
        <v>53.279999999999994</v>
      </c>
      <c r="D12" s="33">
        <f t="shared" si="4"/>
        <v>0</v>
      </c>
      <c r="E12" s="34">
        <f t="shared" si="4"/>
        <v>0</v>
      </c>
      <c r="F12" s="34">
        <f t="shared" si="4"/>
        <v>0</v>
      </c>
      <c r="G12" s="34">
        <f t="shared" si="4"/>
        <v>0</v>
      </c>
      <c r="H12" s="34">
        <f t="shared" si="4"/>
        <v>0</v>
      </c>
      <c r="I12" s="34">
        <f t="shared" si="4"/>
        <v>0</v>
      </c>
      <c r="J12" s="34">
        <f t="shared" si="4"/>
        <v>0</v>
      </c>
      <c r="K12" s="34">
        <f t="shared" si="4"/>
        <v>0</v>
      </c>
      <c r="L12" s="34">
        <f t="shared" si="4"/>
        <v>0</v>
      </c>
      <c r="M12" s="34">
        <f t="shared" si="4"/>
        <v>0</v>
      </c>
    </row>
    <row r="13" spans="1:13" ht="24" thickBot="1">
      <c r="A13" s="12" t="s">
        <v>19</v>
      </c>
      <c r="B13" s="26">
        <f>B11*B3</f>
        <v>233.1</v>
      </c>
      <c r="C13" s="27">
        <f>C11*C3</f>
        <v>66.60000000000001</v>
      </c>
      <c r="D13" s="17">
        <f aca="true" t="shared" si="5" ref="D13:M13">D11*D3</f>
        <v>0</v>
      </c>
      <c r="E13" s="8">
        <f t="shared" si="5"/>
        <v>0</v>
      </c>
      <c r="F13" s="8">
        <f t="shared" si="5"/>
        <v>0</v>
      </c>
      <c r="G13" s="8">
        <f t="shared" si="5"/>
        <v>0</v>
      </c>
      <c r="H13" s="8">
        <f t="shared" si="5"/>
        <v>0</v>
      </c>
      <c r="I13" s="8">
        <f t="shared" si="5"/>
        <v>0</v>
      </c>
      <c r="J13" s="8">
        <f t="shared" si="5"/>
        <v>0</v>
      </c>
      <c r="K13" s="8">
        <f t="shared" si="5"/>
        <v>0</v>
      </c>
      <c r="L13" s="8">
        <f t="shared" si="5"/>
        <v>0</v>
      </c>
      <c r="M13" s="8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J Hunt</dc:creator>
  <cp:keywords/>
  <dc:description/>
  <cp:lastModifiedBy>Noel J Hunt</cp:lastModifiedBy>
  <cp:lastPrinted>2009-04-29T18:22:36Z</cp:lastPrinted>
  <dcterms:created xsi:type="dcterms:W3CDTF">2009-04-23T13:50:05Z</dcterms:created>
  <dcterms:modified xsi:type="dcterms:W3CDTF">2009-04-29T22:11:54Z</dcterms:modified>
  <cp:category/>
  <cp:version/>
  <cp:contentType/>
  <cp:contentStatus/>
</cp:coreProperties>
</file>